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1    2024\3 квартал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9" i="6"/>
  <c r="I11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I21" i="6" s="1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I7" i="6" s="1"/>
  <c r="F8" i="6"/>
  <c r="F9" i="6"/>
  <c r="F10" i="6"/>
  <c r="I10" i="6" s="1"/>
  <c r="F11" i="6"/>
  <c r="F12" i="6"/>
  <c r="F13" i="6"/>
  <c r="F14" i="6"/>
  <c r="I14" i="6" s="1"/>
  <c r="F15" i="6"/>
  <c r="F16" i="6"/>
  <c r="F17" i="6"/>
  <c r="F18" i="6"/>
  <c r="I18" i="6" s="1"/>
  <c r="F19" i="6"/>
  <c r="F20" i="6"/>
  <c r="F21" i="6"/>
  <c r="F22" i="6"/>
  <c r="F23" i="6"/>
  <c r="F24" i="6"/>
  <c r="F25" i="6"/>
  <c r="F26" i="6"/>
  <c r="I20" i="6" l="1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<sst xmlns="http://schemas.openxmlformats.org/spreadsheetml/2006/main" count="41" uniqueCount="37">
  <si>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</si>
  <si>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</si>
  <si>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</si>
  <si>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</si>
  <si>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</si>
  <si>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</si>
  <si>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</si>
  <si>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</si>
  <si>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</si>
  <si>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</si>
  <si>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</si>
  <si>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</si>
  <si>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</si>
  <si>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</si>
  <si>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</si>
  <si>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</si>
  <si>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</si>
  <si>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</si>
  <si>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</si>
  <si>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</si>
  <si>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</si>
  <si>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</si>
  <si>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</si>
  <si>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</si>
  <si>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</si>
  <si>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</si>
  <si>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</si>
  <si>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</si>
  <si>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</si>
  <si>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</si>
  <si>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</si>
  <si>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</si>
  <si>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</si>
  <si>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III  -й  квартал  2024 року                                                                              </t>
  </si>
  <si>
    <t>Закарпатська</t>
  </si>
  <si>
    <t>Донецька</t>
  </si>
  <si>
    <t>Запорізька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</si>
</sst>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0" fontId="5" fillId="0" borderId="0" xfId="0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topLeftCell="A10" zoomScale="110" zoomScaleNormal="110" workbookViewId="0">
      <selection activeCell="B11" sqref="B11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7" ht="12.75" customHeight="1" x14ac:dyDescent="0.2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27" ht="16.5" customHeight="1" x14ac:dyDescent="0.2">
      <c r="A3" s="35" t="s">
        <v>0</v>
      </c>
      <c r="B3" s="35" t="s">
        <v>3</v>
      </c>
      <c r="C3" s="32" t="s">
        <v>29</v>
      </c>
      <c r="D3" s="30" t="s">
        <v>25</v>
      </c>
      <c r="E3" s="31"/>
      <c r="F3" s="32" t="s">
        <v>26</v>
      </c>
      <c r="G3" s="30" t="s">
        <v>25</v>
      </c>
      <c r="H3" s="31"/>
      <c r="I3" s="32" t="s">
        <v>30</v>
      </c>
      <c r="J3" s="30" t="s">
        <v>25</v>
      </c>
      <c r="K3" s="31"/>
    </row>
    <row r="4" spans="1:27" ht="19.5" customHeight="1" x14ac:dyDescent="0.2">
      <c r="A4" s="36"/>
      <c r="B4" s="36"/>
      <c r="C4" s="33"/>
      <c r="D4" s="2" t="s">
        <v>27</v>
      </c>
      <c r="E4" s="2" t="s">
        <v>28</v>
      </c>
      <c r="F4" s="33"/>
      <c r="G4" s="2" t="s">
        <v>27</v>
      </c>
      <c r="H4" s="2" t="s">
        <v>28</v>
      </c>
      <c r="I4" s="33"/>
      <c r="J4" s="2" t="s">
        <v>31</v>
      </c>
      <c r="K4" s="2" t="s">
        <v>32</v>
      </c>
    </row>
    <row r="5" spans="1:27" s="15" customFormat="1" ht="14.25" customHeight="1" x14ac:dyDescent="0.2">
      <c r="A5" s="11">
        <v>1</v>
      </c>
      <c r="B5" s="6" t="s">
        <v>4</v>
      </c>
      <c r="C5" s="12">
        <f t="shared" ref="C5:C30" si="0">D5+E5</f>
        <v>418</v>
      </c>
      <c r="D5" s="12">
        <v>348</v>
      </c>
      <c r="E5" s="12">
        <v>70</v>
      </c>
      <c r="F5" s="12">
        <f t="shared" ref="F5:F30" si="1">SUM(G5:H5)</f>
        <v>342</v>
      </c>
      <c r="G5" s="12">
        <v>295</v>
      </c>
      <c r="H5" s="12">
        <v>47</v>
      </c>
      <c r="I5" s="13">
        <f t="shared" ref="I5:J29" si="2">SUM(F5/C5)*100</f>
        <v>81.818181818181827</v>
      </c>
      <c r="J5" s="13">
        <f t="shared" si="2"/>
        <v>84.770114942528735</v>
      </c>
      <c r="K5" s="14">
        <f>(H5/E5)*100</f>
        <v>67.142857142857139</v>
      </c>
    </row>
    <row r="6" spans="1:27" s="27" customFormat="1" ht="14.25" customHeight="1" x14ac:dyDescent="0.2">
      <c r="A6" s="11">
        <v>2</v>
      </c>
      <c r="B6" s="6" t="s">
        <v>5</v>
      </c>
      <c r="C6" s="12">
        <f t="shared" si="0"/>
        <v>449</v>
      </c>
      <c r="D6" s="12">
        <v>383</v>
      </c>
      <c r="E6" s="12">
        <v>66</v>
      </c>
      <c r="F6" s="12">
        <v>349</v>
      </c>
      <c r="G6" s="12">
        <v>264</v>
      </c>
      <c r="H6" s="12">
        <v>35</v>
      </c>
      <c r="I6" s="13">
        <f t="shared" si="2"/>
        <v>77.728285077951</v>
      </c>
      <c r="J6" s="13">
        <f t="shared" si="2"/>
        <v>68.929503916449093</v>
      </c>
      <c r="K6" s="14">
        <f t="shared" ref="K6:K30" si="3">(H6/E6)*100</f>
        <v>53.030303030303031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s="28" customFormat="1" ht="14.25" customHeight="1" x14ac:dyDescent="0.2">
      <c r="A7" s="9">
        <v>3</v>
      </c>
      <c r="B7" s="6" t="s">
        <v>6</v>
      </c>
      <c r="C7" s="12">
        <f t="shared" si="0"/>
        <v>841</v>
      </c>
      <c r="D7" s="5">
        <v>628</v>
      </c>
      <c r="E7" s="5">
        <v>213</v>
      </c>
      <c r="F7" s="12">
        <f t="shared" si="1"/>
        <v>737</v>
      </c>
      <c r="G7" s="5">
        <v>570</v>
      </c>
      <c r="H7" s="5">
        <v>167</v>
      </c>
      <c r="I7" s="13">
        <f t="shared" si="2"/>
        <v>87.633769322235437</v>
      </c>
      <c r="J7" s="13">
        <f t="shared" si="2"/>
        <v>90.764331210191088</v>
      </c>
      <c r="K7" s="14">
        <f t="shared" si="3"/>
        <v>78.403755868544607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s="29" customFormat="1" ht="14.25" customHeight="1" x14ac:dyDescent="0.2">
      <c r="A8" s="9">
        <v>4</v>
      </c>
      <c r="B8" s="6" t="s">
        <v>35</v>
      </c>
      <c r="C8" s="12">
        <f t="shared" si="0"/>
        <v>375</v>
      </c>
      <c r="D8" s="5">
        <v>290</v>
      </c>
      <c r="E8" s="5">
        <v>85</v>
      </c>
      <c r="F8" s="12">
        <f t="shared" si="1"/>
        <v>224</v>
      </c>
      <c r="G8" s="5">
        <v>197</v>
      </c>
      <c r="H8" s="5">
        <v>27</v>
      </c>
      <c r="I8" s="13">
        <f t="shared" si="2"/>
        <v>59.733333333333341</v>
      </c>
      <c r="J8" s="13">
        <f t="shared" si="2"/>
        <v>67.931034482758619</v>
      </c>
      <c r="K8" s="14">
        <f t="shared" si="3"/>
        <v>31.764705882352938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s="29" customFormat="1" ht="14.25" customHeight="1" x14ac:dyDescent="0.2">
      <c r="A9" s="9">
        <v>5</v>
      </c>
      <c r="B9" s="6" t="s">
        <v>7</v>
      </c>
      <c r="C9" s="12">
        <f t="shared" si="0"/>
        <v>307</v>
      </c>
      <c r="D9" s="5">
        <v>230</v>
      </c>
      <c r="E9" s="5">
        <v>77</v>
      </c>
      <c r="F9" s="12">
        <f t="shared" si="1"/>
        <v>285</v>
      </c>
      <c r="G9" s="5">
        <v>230</v>
      </c>
      <c r="H9" s="5">
        <v>55</v>
      </c>
      <c r="I9" s="13">
        <f t="shared" si="2"/>
        <v>92.833876221498372</v>
      </c>
      <c r="J9" s="16">
        <f t="shared" si="2"/>
        <v>100</v>
      </c>
      <c r="K9" s="14">
        <f t="shared" si="3"/>
        <v>71.428571428571431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s="10" customFormat="1" ht="14.25" customHeight="1" x14ac:dyDescent="0.2">
      <c r="A10" s="9">
        <v>6</v>
      </c>
      <c r="B10" s="6" t="s">
        <v>34</v>
      </c>
      <c r="C10" s="12">
        <f t="shared" si="0"/>
        <v>188</v>
      </c>
      <c r="D10" s="5">
        <v>152</v>
      </c>
      <c r="E10" s="5">
        <v>36</v>
      </c>
      <c r="F10" s="12">
        <f t="shared" si="1"/>
        <v>114</v>
      </c>
      <c r="G10" s="5">
        <v>102</v>
      </c>
      <c r="H10" s="5">
        <v>12</v>
      </c>
      <c r="I10" s="13">
        <f t="shared" si="2"/>
        <v>60.638297872340431</v>
      </c>
      <c r="J10" s="13">
        <f t="shared" si="2"/>
        <v>67.10526315789474</v>
      </c>
      <c r="K10" s="14">
        <f t="shared" si="3"/>
        <v>33.333333333333329</v>
      </c>
    </row>
    <row r="11" spans="1:27" s="29" customFormat="1" ht="14.25" customHeight="1" x14ac:dyDescent="0.2">
      <c r="A11" s="9">
        <v>7</v>
      </c>
      <c r="B11" s="6" t="s">
        <v>36</v>
      </c>
      <c r="C11" s="12">
        <f t="shared" si="0"/>
        <v>270</v>
      </c>
      <c r="D11" s="5">
        <v>242</v>
      </c>
      <c r="E11" s="5">
        <v>28</v>
      </c>
      <c r="F11" s="12">
        <f t="shared" si="1"/>
        <v>235</v>
      </c>
      <c r="G11" s="5">
        <v>207</v>
      </c>
      <c r="H11" s="5">
        <v>28</v>
      </c>
      <c r="I11" s="13">
        <f t="shared" si="2"/>
        <v>87.037037037037038</v>
      </c>
      <c r="J11" s="13">
        <f t="shared" si="2"/>
        <v>85.537190082644628</v>
      </c>
      <c r="K11" s="18">
        <f t="shared" si="3"/>
        <v>100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s="29" customFormat="1" ht="14.25" customHeight="1" x14ac:dyDescent="0.2">
      <c r="A12" s="9">
        <v>8</v>
      </c>
      <c r="B12" s="6" t="s">
        <v>8</v>
      </c>
      <c r="C12" s="12">
        <f t="shared" si="0"/>
        <v>157</v>
      </c>
      <c r="D12" s="5">
        <v>138</v>
      </c>
      <c r="E12" s="5">
        <v>19</v>
      </c>
      <c r="F12" s="12">
        <f t="shared" si="1"/>
        <v>144</v>
      </c>
      <c r="G12" s="5">
        <v>129</v>
      </c>
      <c r="H12" s="5">
        <v>15</v>
      </c>
      <c r="I12" s="13">
        <f t="shared" si="2"/>
        <v>91.719745222929944</v>
      </c>
      <c r="J12" s="13">
        <f t="shared" si="2"/>
        <v>93.478260869565219</v>
      </c>
      <c r="K12" s="14">
        <f t="shared" si="3"/>
        <v>78.94736842105263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29" customFormat="1" ht="14.25" customHeight="1" x14ac:dyDescent="0.2">
      <c r="A13" s="9">
        <v>9</v>
      </c>
      <c r="B13" s="6" t="s">
        <v>9</v>
      </c>
      <c r="C13" s="12">
        <f t="shared" si="0"/>
        <v>853</v>
      </c>
      <c r="D13" s="5">
        <v>713</v>
      </c>
      <c r="E13" s="5">
        <v>140</v>
      </c>
      <c r="F13" s="12">
        <f t="shared" si="1"/>
        <v>812</v>
      </c>
      <c r="G13" s="5">
        <v>680</v>
      </c>
      <c r="H13" s="5">
        <v>132</v>
      </c>
      <c r="I13" s="13">
        <f t="shared" si="2"/>
        <v>95.193434935521694</v>
      </c>
      <c r="J13" s="13">
        <f t="shared" si="2"/>
        <v>95.371669004207575</v>
      </c>
      <c r="K13" s="14">
        <f t="shared" si="3"/>
        <v>94.285714285714278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s="10" customFormat="1" ht="14.25" customHeight="1" x14ac:dyDescent="0.2">
      <c r="A14" s="9">
        <v>10</v>
      </c>
      <c r="B14" s="6" t="s">
        <v>10</v>
      </c>
      <c r="C14" s="12">
        <f t="shared" si="0"/>
        <v>323</v>
      </c>
      <c r="D14" s="5">
        <v>284</v>
      </c>
      <c r="E14" s="5">
        <v>39</v>
      </c>
      <c r="F14" s="12">
        <f t="shared" si="1"/>
        <v>321</v>
      </c>
      <c r="G14" s="5">
        <v>284</v>
      </c>
      <c r="H14" s="5">
        <v>37</v>
      </c>
      <c r="I14" s="13">
        <f t="shared" si="2"/>
        <v>99.380804953560371</v>
      </c>
      <c r="J14" s="16">
        <f t="shared" si="2"/>
        <v>100</v>
      </c>
      <c r="K14" s="14">
        <f t="shared" si="3"/>
        <v>94.871794871794862</v>
      </c>
    </row>
    <row r="15" spans="1:27" s="4" customFormat="1" ht="14.25" customHeight="1" x14ac:dyDescent="0.2">
      <c r="A15" s="11">
        <v>11</v>
      </c>
      <c r="B15" s="6" t="s">
        <v>11</v>
      </c>
      <c r="C15" s="12">
        <f t="shared" si="0"/>
        <v>0</v>
      </c>
      <c r="D15" s="12"/>
      <c r="E15" s="12"/>
      <c r="F15" s="12">
        <f t="shared" si="1"/>
        <v>0</v>
      </c>
      <c r="G15" s="12">
        <v>0</v>
      </c>
      <c r="H15" s="12"/>
      <c r="I15" s="13"/>
      <c r="J15" s="13"/>
      <c r="K15" s="14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27" customFormat="1" ht="14.25" customHeight="1" x14ac:dyDescent="0.2">
      <c r="A16" s="9">
        <v>12</v>
      </c>
      <c r="B16" s="6" t="s">
        <v>12</v>
      </c>
      <c r="C16" s="12">
        <f t="shared" si="0"/>
        <v>734</v>
      </c>
      <c r="D16" s="5">
        <v>677</v>
      </c>
      <c r="E16" s="5">
        <v>57</v>
      </c>
      <c r="F16" s="12">
        <f t="shared" si="1"/>
        <v>645</v>
      </c>
      <c r="G16" s="5">
        <v>617</v>
      </c>
      <c r="H16" s="5">
        <v>28</v>
      </c>
      <c r="I16" s="13">
        <f t="shared" si="2"/>
        <v>87.874659400544957</v>
      </c>
      <c r="J16" s="13">
        <f t="shared" si="2"/>
        <v>91.137370753323495</v>
      </c>
      <c r="K16" s="14">
        <f t="shared" si="3"/>
        <v>49.122807017543856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s="27" customFormat="1" ht="14.25" customHeight="1" x14ac:dyDescent="0.2">
      <c r="A17" s="9">
        <v>13</v>
      </c>
      <c r="B17" s="6" t="s">
        <v>13</v>
      </c>
      <c r="C17" s="12">
        <f t="shared" si="0"/>
        <v>1144</v>
      </c>
      <c r="D17" s="5">
        <v>1043</v>
      </c>
      <c r="E17" s="5">
        <v>101</v>
      </c>
      <c r="F17" s="12">
        <f t="shared" si="1"/>
        <v>1135</v>
      </c>
      <c r="G17" s="5">
        <v>1043</v>
      </c>
      <c r="H17" s="5">
        <v>92</v>
      </c>
      <c r="I17" s="13">
        <f t="shared" si="2"/>
        <v>99.213286713286706</v>
      </c>
      <c r="J17" s="16">
        <f t="shared" si="2"/>
        <v>100</v>
      </c>
      <c r="K17" s="14">
        <f t="shared" si="3"/>
        <v>91.089108910891099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29" customFormat="1" ht="14.25" customHeight="1" x14ac:dyDescent="0.2">
      <c r="A18" s="9">
        <v>14</v>
      </c>
      <c r="B18" s="24" t="s">
        <v>14</v>
      </c>
      <c r="C18" s="12">
        <f t="shared" si="0"/>
        <v>810</v>
      </c>
      <c r="D18" s="5">
        <v>725</v>
      </c>
      <c r="E18" s="5">
        <v>85</v>
      </c>
      <c r="F18" s="12">
        <f t="shared" si="1"/>
        <v>786</v>
      </c>
      <c r="G18" s="5">
        <v>711</v>
      </c>
      <c r="H18" s="5">
        <v>75</v>
      </c>
      <c r="I18" s="13">
        <f t="shared" si="2"/>
        <v>97.037037037037038</v>
      </c>
      <c r="J18" s="13">
        <f t="shared" si="2"/>
        <v>98.068965517241381</v>
      </c>
      <c r="K18" s="14">
        <f t="shared" si="3"/>
        <v>88.235294117647058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s="10" customFormat="1" ht="14.25" customHeight="1" x14ac:dyDescent="0.2">
      <c r="A19" s="9">
        <v>15</v>
      </c>
      <c r="B19" s="6" t="s">
        <v>15</v>
      </c>
      <c r="C19" s="12">
        <f t="shared" si="0"/>
        <v>489</v>
      </c>
      <c r="D19" s="5">
        <v>412</v>
      </c>
      <c r="E19" s="5">
        <v>77</v>
      </c>
      <c r="F19" s="12">
        <f t="shared" si="1"/>
        <v>424</v>
      </c>
      <c r="G19" s="5">
        <v>374</v>
      </c>
      <c r="H19" s="5">
        <v>50</v>
      </c>
      <c r="I19" s="13">
        <f t="shared" si="2"/>
        <v>86.707566462167691</v>
      </c>
      <c r="J19" s="13">
        <f t="shared" si="2"/>
        <v>90.77669902912622</v>
      </c>
      <c r="K19" s="14">
        <f t="shared" si="3"/>
        <v>64.935064935064929</v>
      </c>
    </row>
    <row r="20" spans="1:27" s="37" customFormat="1" ht="14.25" customHeight="1" x14ac:dyDescent="0.2">
      <c r="A20" s="11">
        <v>16</v>
      </c>
      <c r="B20" s="6" t="s">
        <v>16</v>
      </c>
      <c r="C20" s="12">
        <f t="shared" si="0"/>
        <v>433</v>
      </c>
      <c r="D20" s="12">
        <v>364</v>
      </c>
      <c r="E20" s="12">
        <v>69</v>
      </c>
      <c r="F20" s="12">
        <f t="shared" si="1"/>
        <v>383</v>
      </c>
      <c r="G20" s="12">
        <v>337</v>
      </c>
      <c r="H20" s="12">
        <v>46</v>
      </c>
      <c r="I20" s="13">
        <f t="shared" si="2"/>
        <v>88.45265588914549</v>
      </c>
      <c r="J20" s="13">
        <f t="shared" si="2"/>
        <v>92.582417582417591</v>
      </c>
      <c r="K20" s="14">
        <f t="shared" si="3"/>
        <v>66.666666666666657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10" customFormat="1" ht="14.25" customHeight="1" x14ac:dyDescent="0.2">
      <c r="A21" s="9">
        <v>17</v>
      </c>
      <c r="B21" s="6" t="s">
        <v>17</v>
      </c>
      <c r="C21" s="12">
        <f t="shared" si="0"/>
        <v>349</v>
      </c>
      <c r="D21" s="5">
        <v>282</v>
      </c>
      <c r="E21" s="5">
        <v>67</v>
      </c>
      <c r="F21" s="12">
        <f t="shared" si="1"/>
        <v>240</v>
      </c>
      <c r="G21" s="5">
        <v>218</v>
      </c>
      <c r="H21" s="5">
        <v>22</v>
      </c>
      <c r="I21" s="13">
        <f t="shared" si="2"/>
        <v>68.767908309455578</v>
      </c>
      <c r="J21" s="13">
        <f t="shared" si="2"/>
        <v>77.304964539007088</v>
      </c>
      <c r="K21" s="14">
        <f t="shared" si="3"/>
        <v>32.835820895522389</v>
      </c>
    </row>
    <row r="22" spans="1:27" s="29" customFormat="1" ht="14.25" customHeight="1" x14ac:dyDescent="0.2">
      <c r="A22" s="9">
        <v>18</v>
      </c>
      <c r="B22" s="6" t="s">
        <v>18</v>
      </c>
      <c r="C22" s="12">
        <f t="shared" si="0"/>
        <v>206</v>
      </c>
      <c r="D22" s="5">
        <v>182</v>
      </c>
      <c r="E22" s="5">
        <v>24</v>
      </c>
      <c r="F22" s="12">
        <f t="shared" si="1"/>
        <v>188</v>
      </c>
      <c r="G22" s="5">
        <v>173</v>
      </c>
      <c r="H22" s="5">
        <v>15</v>
      </c>
      <c r="I22" s="13">
        <f t="shared" si="2"/>
        <v>91.262135922330103</v>
      </c>
      <c r="J22" s="13">
        <f t="shared" si="2"/>
        <v>95.054945054945051</v>
      </c>
      <c r="K22" s="14">
        <f t="shared" si="3"/>
        <v>62.5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s="17" customFormat="1" ht="14.25" customHeight="1" x14ac:dyDescent="0.2">
      <c r="A23" s="11">
        <v>19</v>
      </c>
      <c r="B23" s="6" t="s">
        <v>19</v>
      </c>
      <c r="C23" s="12">
        <f t="shared" si="0"/>
        <v>719</v>
      </c>
      <c r="D23" s="12">
        <v>572</v>
      </c>
      <c r="E23" s="12">
        <v>147</v>
      </c>
      <c r="F23" s="12">
        <f t="shared" si="1"/>
        <v>357</v>
      </c>
      <c r="G23" s="12">
        <v>295</v>
      </c>
      <c r="H23" s="12">
        <v>62</v>
      </c>
      <c r="I23" s="13">
        <f t="shared" si="2"/>
        <v>49.652294853963838</v>
      </c>
      <c r="J23" s="13">
        <f t="shared" si="2"/>
        <v>51.573426573426573</v>
      </c>
      <c r="K23" s="14">
        <f t="shared" si="3"/>
        <v>42.176870748299322</v>
      </c>
    </row>
    <row r="24" spans="1:27" s="17" customFormat="1" ht="14.25" customHeight="1" x14ac:dyDescent="0.2">
      <c r="A24" s="11">
        <v>20</v>
      </c>
      <c r="B24" s="6" t="s">
        <v>20</v>
      </c>
      <c r="C24" s="12">
        <f t="shared" si="0"/>
        <v>465</v>
      </c>
      <c r="D24" s="12">
        <v>435</v>
      </c>
      <c r="E24" s="12">
        <v>30</v>
      </c>
      <c r="F24" s="12">
        <f t="shared" si="1"/>
        <v>420</v>
      </c>
      <c r="G24" s="12">
        <v>393</v>
      </c>
      <c r="H24" s="12">
        <v>27</v>
      </c>
      <c r="I24" s="13">
        <f t="shared" si="2"/>
        <v>90.322580645161281</v>
      </c>
      <c r="J24" s="13">
        <f t="shared" si="2"/>
        <v>90.344827586206904</v>
      </c>
      <c r="K24" s="14">
        <f t="shared" si="3"/>
        <v>90</v>
      </c>
    </row>
    <row r="25" spans="1:27" s="10" customFormat="1" ht="14.25" customHeight="1" x14ac:dyDescent="0.2">
      <c r="A25" s="9">
        <v>21</v>
      </c>
      <c r="B25" s="6" t="s">
        <v>21</v>
      </c>
      <c r="C25" s="12">
        <f t="shared" si="0"/>
        <v>628</v>
      </c>
      <c r="D25" s="5">
        <v>543</v>
      </c>
      <c r="E25" s="5">
        <v>85</v>
      </c>
      <c r="F25" s="12">
        <f t="shared" si="1"/>
        <v>412</v>
      </c>
      <c r="G25" s="5">
        <v>354</v>
      </c>
      <c r="H25" s="5">
        <v>58</v>
      </c>
      <c r="I25" s="13">
        <f t="shared" si="2"/>
        <v>65.605095541401269</v>
      </c>
      <c r="J25" s="13">
        <f t="shared" si="2"/>
        <v>65.193370165745861</v>
      </c>
      <c r="K25" s="14">
        <f t="shared" si="3"/>
        <v>68.235294117647058</v>
      </c>
    </row>
    <row r="26" spans="1:27" s="10" customFormat="1" ht="14.25" customHeight="1" x14ac:dyDescent="0.2">
      <c r="A26" s="9">
        <v>22</v>
      </c>
      <c r="B26" s="25" t="s">
        <v>22</v>
      </c>
      <c r="C26" s="12">
        <f t="shared" si="0"/>
        <v>130</v>
      </c>
      <c r="D26" s="5">
        <v>102</v>
      </c>
      <c r="E26" s="5">
        <v>28</v>
      </c>
      <c r="F26" s="12">
        <f t="shared" si="1"/>
        <v>130</v>
      </c>
      <c r="G26" s="5">
        <v>102</v>
      </c>
      <c r="H26" s="5">
        <v>28</v>
      </c>
      <c r="I26" s="13">
        <f t="shared" si="2"/>
        <v>100</v>
      </c>
      <c r="J26" s="16">
        <f t="shared" si="2"/>
        <v>100</v>
      </c>
      <c r="K26" s="18">
        <f t="shared" si="3"/>
        <v>100</v>
      </c>
    </row>
    <row r="27" spans="1:27" s="10" customFormat="1" ht="14.25" customHeight="1" x14ac:dyDescent="0.2">
      <c r="A27" s="9">
        <v>23</v>
      </c>
      <c r="B27" s="6" t="s">
        <v>23</v>
      </c>
      <c r="C27" s="12">
        <f t="shared" si="0"/>
        <v>45</v>
      </c>
      <c r="D27" s="5">
        <v>36</v>
      </c>
      <c r="E27" s="5">
        <v>9</v>
      </c>
      <c r="F27" s="12">
        <f t="shared" si="1"/>
        <v>42</v>
      </c>
      <c r="G27" s="5">
        <v>36</v>
      </c>
      <c r="H27" s="5">
        <v>6</v>
      </c>
      <c r="I27" s="13">
        <f t="shared" si="2"/>
        <v>93.333333333333329</v>
      </c>
      <c r="J27" s="16">
        <f t="shared" si="2"/>
        <v>100</v>
      </c>
      <c r="K27" s="14">
        <f t="shared" si="3"/>
        <v>66.666666666666657</v>
      </c>
    </row>
    <row r="28" spans="1:27" s="10" customFormat="1" ht="14.25" customHeight="1" x14ac:dyDescent="0.2">
      <c r="A28" s="26">
        <v>24</v>
      </c>
      <c r="B28" s="24" t="s">
        <v>24</v>
      </c>
      <c r="C28" s="12">
        <f t="shared" si="0"/>
        <v>382</v>
      </c>
      <c r="D28" s="5">
        <v>295</v>
      </c>
      <c r="E28" s="5">
        <v>87</v>
      </c>
      <c r="F28" s="12">
        <f t="shared" si="1"/>
        <v>324</v>
      </c>
      <c r="G28" s="5">
        <v>276</v>
      </c>
      <c r="H28" s="5">
        <v>48</v>
      </c>
      <c r="I28" s="13">
        <f t="shared" si="2"/>
        <v>84.816753926701566</v>
      </c>
      <c r="J28" s="13">
        <f t="shared" si="2"/>
        <v>93.559322033898312</v>
      </c>
      <c r="K28" s="14">
        <f t="shared" si="3"/>
        <v>55.172413793103445</v>
      </c>
    </row>
    <row r="29" spans="1:27" s="17" customFormat="1" ht="14.25" customHeight="1" x14ac:dyDescent="0.2">
      <c r="A29" s="23">
        <v>25</v>
      </c>
      <c r="B29" s="6" t="s">
        <v>1</v>
      </c>
      <c r="C29" s="12">
        <f t="shared" si="0"/>
        <v>403</v>
      </c>
      <c r="D29" s="12">
        <v>373</v>
      </c>
      <c r="E29" s="12">
        <v>30</v>
      </c>
      <c r="F29" s="12">
        <f t="shared" si="1"/>
        <v>399</v>
      </c>
      <c r="G29" s="12">
        <v>373</v>
      </c>
      <c r="H29" s="12">
        <v>26</v>
      </c>
      <c r="I29" s="13">
        <f t="shared" si="2"/>
        <v>99.007444168734494</v>
      </c>
      <c r="J29" s="16">
        <f t="shared" si="2"/>
        <v>100</v>
      </c>
      <c r="K29" s="14">
        <f t="shared" si="3"/>
        <v>86.666666666666671</v>
      </c>
    </row>
    <row r="30" spans="1:27" ht="13.5" x14ac:dyDescent="0.2">
      <c r="A30" s="19"/>
      <c r="B30" s="20" t="s">
        <v>2</v>
      </c>
      <c r="C30" s="21">
        <f t="shared" si="0"/>
        <v>11118</v>
      </c>
      <c r="D30" s="7">
        <f>SUM(D5:D29)</f>
        <v>9449</v>
      </c>
      <c r="E30" s="7">
        <f>SUM(E5:E29)</f>
        <v>1669</v>
      </c>
      <c r="F30" s="7">
        <f t="shared" si="1"/>
        <v>9398</v>
      </c>
      <c r="G30" s="7">
        <f>SUM(G5:G29)</f>
        <v>8260</v>
      </c>
      <c r="H30" s="7">
        <f>SUM(H5:H29)</f>
        <v>1138</v>
      </c>
      <c r="I30" s="16">
        <f t="shared" ref="I30" si="4">SUM(F30/C30)*100</f>
        <v>84.529591653175032</v>
      </c>
      <c r="J30" s="8">
        <f t="shared" ref="J30" si="5">SUM(G30/D30)*100</f>
        <v>87.416657847391249</v>
      </c>
      <c r="K30" s="18">
        <f t="shared" si="3"/>
        <v>68.184541641701614</v>
      </c>
      <c r="L30" s="10"/>
      <c r="M30" s="10"/>
      <c r="N30" s="22"/>
    </row>
    <row r="31" spans="1:27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2023-11-01T10:45:46Z</cp:lastPrinted>
  <dcterms:created xsi:type="dcterms:W3CDTF">1996-10-08T23:32:33Z</dcterms:created>
  <dcterms:modified xsi:type="dcterms:W3CDTF">2024-12-11T10:24:36Z</dcterms:modified>
</cp:coreProperties>
</file>